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495" yWindow="885" windowWidth="21090" windowHeight="14910"/>
  </bookViews>
  <sheets>
    <sheet name="Logistics Info Household offer" sheetId="1" r:id="rId1"/>
  </sheets>
  <definedNames>
    <definedName name="_xlnm._FilterDatabase" localSheetId="0" hidden="1">'Logistics Info Household offer'!$B$1:$G$20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2" i="1" l="1"/>
</calcChain>
</file>

<file path=xl/sharedStrings.xml><?xml version="1.0" encoding="utf-8"?>
<sst xmlns="http://schemas.openxmlformats.org/spreadsheetml/2006/main" count="70" uniqueCount="70">
  <si>
    <t xml:space="preserve">COJIN CON RELLENO 40 X 40 CMS NATURALS  D. HELLO </t>
  </si>
  <si>
    <t xml:space="preserve">COJIN CON RELLENO  40X40 CM PAW PATROL </t>
  </si>
  <si>
    <t>FUNDA NORDICA 2 PCS CAMA 90CMS  PAW PATROL</t>
  </si>
  <si>
    <t>CUCHILLO ACER INOX HAPPIE WOOD RB</t>
  </si>
  <si>
    <t>CUCHARILLA ACER INOX HAPPIE WOOD RB</t>
  </si>
  <si>
    <t>TENEDOR ACER INOX HAPPIE WOOD RB</t>
  </si>
  <si>
    <t>CUCHARA  ACER INOX HAPPIE WOOD RB</t>
  </si>
  <si>
    <t>BOL 23CM PORC SKYE BLUE BF</t>
  </si>
  <si>
    <t>BOL 14CM PORC SKYE BLUE BF</t>
  </si>
  <si>
    <t>SET 4PCS TE PORC REMEMBER BF</t>
  </si>
  <si>
    <t>PLATO HONDO 21.25CM PORC REMEMBER BF</t>
  </si>
  <si>
    <t>SET 4PCS TE PORC OLIVIA BF</t>
  </si>
  <si>
    <t>BOL 14CM PORC OLIVIA BF</t>
  </si>
  <si>
    <t>ENSALADERA  19CM LIME NATURAL LIFE</t>
  </si>
  <si>
    <t xml:space="preserve">ENSALADERA  25CM LIME NATURAL LIFE </t>
  </si>
  <si>
    <t>BOL 13.5CM PL VERDE</t>
  </si>
  <si>
    <t>EAN</t>
  </si>
  <si>
    <t>BGEU-0663</t>
  </si>
  <si>
    <t>M2210VABG</t>
  </si>
  <si>
    <t>M2205VABG</t>
  </si>
  <si>
    <t>BF-10805</t>
  </si>
  <si>
    <t>BF-10807</t>
  </si>
  <si>
    <t>BF-10223</t>
  </si>
  <si>
    <t>BF-10226</t>
  </si>
  <si>
    <t>BF-10705</t>
  </si>
  <si>
    <t>BF-10706</t>
  </si>
  <si>
    <t>RB-4630</t>
  </si>
  <si>
    <t>RB-4631</t>
  </si>
  <si>
    <t>RB-4632</t>
  </si>
  <si>
    <t>RB-4633</t>
  </si>
  <si>
    <t>VC-0089</t>
  </si>
  <si>
    <t>VC-0092</t>
  </si>
  <si>
    <t>RL-80105</t>
  </si>
  <si>
    <t>BRUTO 
TOTAL /kg</t>
  </si>
  <si>
    <t>Bruto BOX /kg</t>
  </si>
  <si>
    <t>Pallets</t>
  </si>
  <si>
    <t>Boxes / Pallet</t>
  </si>
  <si>
    <t>Boxes</t>
  </si>
  <si>
    <t>Units /Box</t>
  </si>
  <si>
    <t>Units/pack</t>
  </si>
  <si>
    <t xml:space="preserve">UNITS STOCK
</t>
  </si>
  <si>
    <t>REF.CODE</t>
  </si>
  <si>
    <t>BOX view</t>
  </si>
  <si>
    <t>PRODUCT image</t>
  </si>
  <si>
    <t>English Description (EN)</t>
  </si>
  <si>
    <t>Spanish Description (ES)</t>
  </si>
  <si>
    <t>BOWL 13.5CM PLASTIC, LIME GREEN,MADE IN ITALY,  Anti-Bacterial protection Microban® technology</t>
  </si>
  <si>
    <t xml:space="preserve">
SALAD BOWL, 25CM
LIME colour, NATURAL LIFE </t>
  </si>
  <si>
    <t xml:space="preserve">
SALAD BOWL, 19CM
LIME colour, NATURAL LIFE </t>
  </si>
  <si>
    <t>SALAD BOWL, 14CM
Porcelain, OLIVIA BF</t>
  </si>
  <si>
    <t>TEA SET , 4PCS, 2 cups (220ml), 2 soucers,
PORCELAIN; OLIVIA BF</t>
  </si>
  <si>
    <t>SOUP PLATE; 21.5CM
PORCELAIN, REMEMBER BF</t>
  </si>
  <si>
    <t>TEA SET, 4PCS , 2 cups (220ml), 2 soucers,
PORCELAIN, REMEMBER BF</t>
  </si>
  <si>
    <t xml:space="preserve">SALAD BOWL, 14CM
PORCELAIN; SKYE BLUE BF
</t>
  </si>
  <si>
    <t>SALAD BOWL, 23CM
PORCELAIN, SKYE BLUE BF</t>
  </si>
  <si>
    <t xml:space="preserve">Tablespoon HAPPIE WOOD,  plastic Soft touch handle. Stainless Steel
</t>
  </si>
  <si>
    <t>Table Fork HAPPIE WOOD, 
Stainless Steel, Soft Touch plastic handle</t>
  </si>
  <si>
    <t xml:space="preserve">Teaspoon HAPPIE WOOD,  plastic Soft touch handle. Stainless Steel
</t>
  </si>
  <si>
    <t>Table Knife HAPPIE WOOD, 
Stainless Steel, Soft Touch 
handle</t>
  </si>
  <si>
    <t>Total RRP</t>
  </si>
  <si>
    <t>RRP/unit</t>
  </si>
  <si>
    <t>1SABANA AJUSTABLE  220X230X25 +  
2 FUNDA NORDICO-
 AMARANTA 19V69</t>
  </si>
  <si>
    <t>1 SABANA AJUSTABLE 200X220X25+ 2 FUNDA NORDICO
MELEA 19V69</t>
  </si>
  <si>
    <t xml:space="preserve"> Bedding Set,100% Cotton,
1 Bed Sheet, Ajustable, 
200cmX220X25cm, 2 Duvet covers. ,MELEA 19V69 ITALY</t>
  </si>
  <si>
    <t>Bedding Set, 100% Cotton
1 Bed Sheet, Ajustable, 
220cmX230X25cm, 2 Duvet covers  AMARANTA 19V69 ITALY</t>
  </si>
  <si>
    <t>Pillow stuffed, 40 cmX40cm
PAW PATROL</t>
  </si>
  <si>
    <t>Pillow stuffed, 40 cmX40cm
NATURALS D.HELLO</t>
  </si>
  <si>
    <t>Gofrera para gofres dulces o salados, rellenos en brochetas
Capacidad: 6 Piezas,
Potencia: 700W,
Fácil de transportar, peso: 2 kg</t>
  </si>
  <si>
    <t>waffle maker for filled sweet or savory waffles on skewers.
Capacity: 6 Pieces, 
Power: 700W, 
Easy-Portable, weight: 2kg</t>
  </si>
  <si>
    <r>
      <t xml:space="preserve">
Bedding Set, </t>
    </r>
    <r>
      <rPr>
        <b/>
        <sz val="11"/>
        <color theme="1"/>
        <rFont val="Calibri"/>
        <family val="2"/>
        <scheme val="minor"/>
      </rPr>
      <t>Duvet cover,  2PCS</t>
    </r>
    <r>
      <rPr>
        <sz val="11"/>
        <color theme="1"/>
        <rFont val="Calibri"/>
        <family val="2"/>
        <scheme val="minor"/>
      </rPr>
      <t xml:space="preserve">
Bed 90CM,Nikelodeon, Paw Patrol, 
PAW PATROL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</si>
</sst>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Border="0" applyProtection="0"/>
    <xf numFmtId="0" fontId="6" fillId="0" borderId="0"/>
    <xf numFmtId="0" fontId="1" fillId="0" borderId="0"/>
  </cellStyleXfs>
  <cellXfs count="45">
    <xf numFmtId="0" fontId="0" fillId="0" borderId="0" xfId="0"/>
    <xf numFmtId="1" fontId="0" fillId="0" borderId="0" xfId="0" applyNumberFormat="1"/>
    <xf numFmtId="0" fontId="1" fillId="0" borderId="0" xfId="0" applyFont="1"/>
    <xf numFmtId="0" fontId="8" fillId="0" borderId="0" xfId="0" applyFont="1"/>
    <xf numFmtId="0" fontId="0" fillId="4" borderId="0" xfId="0" applyFill="1"/>
    <xf numFmtId="1" fontId="0" fillId="4" borderId="0" xfId="0" applyNumberFormat="1" applyFill="1"/>
    <xf numFmtId="0" fontId="8" fillId="4" borderId="0" xfId="0" applyFont="1" applyFill="1"/>
    <xf numFmtId="0" fontId="2" fillId="2" borderId="1" xfId="4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2" fillId="2" borderId="0" xfId="4" applyFont="1" applyFill="1" applyBorder="1" applyAlignment="1">
      <alignment horizontal="center" vertical="center" wrapText="1"/>
    </xf>
    <xf numFmtId="165" fontId="2" fillId="2" borderId="0" xfId="4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2" fillId="2" borderId="5" xfId="4" applyFont="1" applyFill="1" applyBorder="1" applyAlignment="1">
      <alignment horizontal="center" vertical="center" wrapText="1"/>
    </xf>
    <xf numFmtId="0" fontId="2" fillId="2" borderId="5" xfId="4" applyFont="1" applyFill="1" applyBorder="1" applyAlignment="1">
      <alignment horizontal="left" vertical="center" wrapText="1"/>
    </xf>
    <xf numFmtId="1" fontId="2" fillId="2" borderId="5" xfId="4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49" fontId="5" fillId="0" borderId="3" xfId="3" applyNumberFormat="1" applyFont="1" applyBorder="1" applyAlignment="1" applyProtection="1">
      <alignment vertical="center"/>
    </xf>
    <xf numFmtId="0" fontId="9" fillId="0" borderId="3" xfId="0" applyFont="1" applyBorder="1" applyAlignment="1">
      <alignment horizontal="left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3" fontId="7" fillId="3" borderId="3" xfId="2" applyNumberFormat="1" applyFont="1" applyFill="1" applyBorder="1" applyAlignment="1">
      <alignment horizontal="center" vertical="center" wrapText="1"/>
    </xf>
    <xf numFmtId="3" fontId="7" fillId="0" borderId="3" xfId="2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left"/>
    </xf>
    <xf numFmtId="3" fontId="0" fillId="5" borderId="8" xfId="0" applyNumberFormat="1" applyFill="1" applyBorder="1"/>
    <xf numFmtId="2" fontId="2" fillId="5" borderId="8" xfId="0" applyNumberFormat="1" applyFont="1" applyFill="1" applyBorder="1"/>
    <xf numFmtId="2" fontId="2" fillId="6" borderId="8" xfId="0" applyNumberFormat="1" applyFont="1" applyFill="1" applyBorder="1"/>
    <xf numFmtId="165" fontId="0" fillId="0" borderId="8" xfId="0" applyNumberFormat="1" applyBorder="1" applyAlignment="1">
      <alignment vertical="center"/>
    </xf>
    <xf numFmtId="165" fontId="2" fillId="0" borderId="9" xfId="0" applyNumberFormat="1" applyFont="1" applyBorder="1" applyAlignment="1">
      <alignment vertical="center"/>
    </xf>
  </cellXfs>
  <cellStyles count="6">
    <cellStyle name="Comma" xfId="1" builtinId="3"/>
    <cellStyle name="Currency" xfId="2" builtinId="4"/>
    <cellStyle name="Normal" xfId="0" builtinId="0"/>
    <cellStyle name="Normal 2 2" xfId="4"/>
    <cellStyle name="Normal 9" xfId="5"/>
    <cellStyle name="Normal_6 COTIZADOR COMERCIAL" xfId="3"/>
  </cellStyles>
  <dxfs count="3"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pn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pn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pn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pn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10</xdr:row>
      <xdr:rowOff>12699</xdr:rowOff>
    </xdr:from>
    <xdr:to>
      <xdr:col>2</xdr:col>
      <xdr:colOff>205377</xdr:colOff>
      <xdr:row>10</xdr:row>
      <xdr:rowOff>761999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xmlns="" id="{0AFE66C5-CE7D-40D0-AC8E-6B95AED0B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8700" y="4775199"/>
          <a:ext cx="192677" cy="177800"/>
        </a:xfrm>
        <a:prstGeom prst="rect">
          <a:avLst/>
        </a:prstGeom>
      </xdr:spPr>
    </xdr:pic>
    <xdr:clientData/>
  </xdr:twoCellAnchor>
  <xdr:twoCellAnchor>
    <xdr:from>
      <xdr:col>3</xdr:col>
      <xdr:colOff>12699</xdr:colOff>
      <xdr:row>10</xdr:row>
      <xdr:rowOff>12699</xdr:rowOff>
    </xdr:from>
    <xdr:to>
      <xdr:col>3</xdr:col>
      <xdr:colOff>761999</xdr:colOff>
      <xdr:row>10</xdr:row>
      <xdr:rowOff>761999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xmlns="" id="{F2F5DED6-DDC6-4190-9F43-1530F4649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699" y="4775199"/>
          <a:ext cx="749300" cy="177800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11</xdr:row>
      <xdr:rowOff>12699</xdr:rowOff>
    </xdr:from>
    <xdr:to>
      <xdr:col>2</xdr:col>
      <xdr:colOff>258899</xdr:colOff>
      <xdr:row>11</xdr:row>
      <xdr:rowOff>761999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xmlns="" id="{467CC3A4-46AB-488B-A440-48E5FC734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8700" y="4965699"/>
          <a:ext cx="246199" cy="177800"/>
        </a:xfrm>
        <a:prstGeom prst="rect">
          <a:avLst/>
        </a:prstGeom>
      </xdr:spPr>
    </xdr:pic>
    <xdr:clientData/>
  </xdr:twoCellAnchor>
  <xdr:twoCellAnchor>
    <xdr:from>
      <xdr:col>3</xdr:col>
      <xdr:colOff>12699</xdr:colOff>
      <xdr:row>11</xdr:row>
      <xdr:rowOff>12699</xdr:rowOff>
    </xdr:from>
    <xdr:to>
      <xdr:col>3</xdr:col>
      <xdr:colOff>761999</xdr:colOff>
      <xdr:row>11</xdr:row>
      <xdr:rowOff>761999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xmlns="" id="{15E60023-D4F6-4E4F-BF86-505C55037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699" y="4965699"/>
          <a:ext cx="749300" cy="177800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12</xdr:row>
      <xdr:rowOff>12699</xdr:rowOff>
    </xdr:from>
    <xdr:to>
      <xdr:col>2</xdr:col>
      <xdr:colOff>216081</xdr:colOff>
      <xdr:row>12</xdr:row>
      <xdr:rowOff>761999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xmlns="" id="{4686DA5F-1DD3-4A30-9823-FE0BE1D5A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8700" y="5156199"/>
          <a:ext cx="203381" cy="177800"/>
        </a:xfrm>
        <a:prstGeom prst="rect">
          <a:avLst/>
        </a:prstGeom>
      </xdr:spPr>
    </xdr:pic>
    <xdr:clientData/>
  </xdr:twoCellAnchor>
  <xdr:twoCellAnchor>
    <xdr:from>
      <xdr:col>3</xdr:col>
      <xdr:colOff>12699</xdr:colOff>
      <xdr:row>12</xdr:row>
      <xdr:rowOff>12699</xdr:rowOff>
    </xdr:from>
    <xdr:to>
      <xdr:col>3</xdr:col>
      <xdr:colOff>761999</xdr:colOff>
      <xdr:row>12</xdr:row>
      <xdr:rowOff>761999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xmlns="" id="{BFCA711F-285F-441B-A38E-F6198FE8D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699" y="5156199"/>
          <a:ext cx="749300" cy="177800"/>
        </a:xfrm>
        <a:prstGeom prst="rect">
          <a:avLst/>
        </a:prstGeom>
      </xdr:spPr>
    </xdr:pic>
    <xdr:clientData/>
  </xdr:twoCellAnchor>
  <xdr:twoCellAnchor>
    <xdr:from>
      <xdr:col>2</xdr:col>
      <xdr:colOff>12699</xdr:colOff>
      <xdr:row>13</xdr:row>
      <xdr:rowOff>12699</xdr:rowOff>
    </xdr:from>
    <xdr:to>
      <xdr:col>2</xdr:col>
      <xdr:colOff>173263</xdr:colOff>
      <xdr:row>13</xdr:row>
      <xdr:rowOff>761999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95133D08-423B-4C2A-BF59-E6D0D0601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8699" y="5346699"/>
          <a:ext cx="160564" cy="177800"/>
        </a:xfrm>
        <a:prstGeom prst="rect">
          <a:avLst/>
        </a:prstGeom>
      </xdr:spPr>
    </xdr:pic>
    <xdr:clientData/>
  </xdr:twoCellAnchor>
  <xdr:twoCellAnchor>
    <xdr:from>
      <xdr:col>3</xdr:col>
      <xdr:colOff>12699</xdr:colOff>
      <xdr:row>13</xdr:row>
      <xdr:rowOff>12699</xdr:rowOff>
    </xdr:from>
    <xdr:to>
      <xdr:col>3</xdr:col>
      <xdr:colOff>761999</xdr:colOff>
      <xdr:row>13</xdr:row>
      <xdr:rowOff>761999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05BFEAB8-6AE0-40F7-ACF0-5E4851237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699" y="5346699"/>
          <a:ext cx="749300" cy="177800"/>
        </a:xfrm>
        <a:prstGeom prst="rect">
          <a:avLst/>
        </a:prstGeom>
      </xdr:spPr>
    </xdr:pic>
    <xdr:clientData/>
  </xdr:twoCellAnchor>
  <xdr:twoCellAnchor>
    <xdr:from>
      <xdr:col>2</xdr:col>
      <xdr:colOff>191993</xdr:colOff>
      <xdr:row>6</xdr:row>
      <xdr:rowOff>169581</xdr:rowOff>
    </xdr:from>
    <xdr:to>
      <xdr:col>2</xdr:col>
      <xdr:colOff>941293</xdr:colOff>
      <xdr:row>6</xdr:row>
      <xdr:rowOff>918881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xmlns="" id="{B9028AEA-E7B7-41AC-AB1E-E6966B718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464" y="4808816"/>
          <a:ext cx="749300" cy="749300"/>
        </a:xfrm>
        <a:prstGeom prst="rect">
          <a:avLst/>
        </a:prstGeom>
      </xdr:spPr>
    </xdr:pic>
    <xdr:clientData/>
  </xdr:twoCellAnchor>
  <xdr:twoCellAnchor>
    <xdr:from>
      <xdr:col>2</xdr:col>
      <xdr:colOff>158377</xdr:colOff>
      <xdr:row>7</xdr:row>
      <xdr:rowOff>46316</xdr:rowOff>
    </xdr:from>
    <xdr:to>
      <xdr:col>2</xdr:col>
      <xdr:colOff>864860</xdr:colOff>
      <xdr:row>7</xdr:row>
      <xdr:rowOff>795616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93794C54-7DBB-41CE-8825-7458F09B0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142" y="6512110"/>
          <a:ext cx="706483" cy="749300"/>
        </a:xfrm>
        <a:prstGeom prst="rect">
          <a:avLst/>
        </a:prstGeom>
      </xdr:spPr>
    </xdr:pic>
    <xdr:clientData/>
  </xdr:twoCellAnchor>
  <xdr:twoCellAnchor>
    <xdr:from>
      <xdr:col>3</xdr:col>
      <xdr:colOff>68728</xdr:colOff>
      <xdr:row>7</xdr:row>
      <xdr:rowOff>113553</xdr:rowOff>
    </xdr:from>
    <xdr:to>
      <xdr:col>3</xdr:col>
      <xdr:colOff>818028</xdr:colOff>
      <xdr:row>7</xdr:row>
      <xdr:rowOff>670176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xmlns="" id="{FBAA671F-1A26-42F8-9978-30F6375D3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0581" y="6579347"/>
          <a:ext cx="749300" cy="556623"/>
        </a:xfrm>
        <a:prstGeom prst="rect">
          <a:avLst/>
        </a:prstGeom>
      </xdr:spPr>
    </xdr:pic>
    <xdr:clientData/>
  </xdr:twoCellAnchor>
  <xdr:twoCellAnchor>
    <xdr:from>
      <xdr:col>2</xdr:col>
      <xdr:colOff>12699</xdr:colOff>
      <xdr:row>8</xdr:row>
      <xdr:rowOff>12699</xdr:rowOff>
    </xdr:from>
    <xdr:to>
      <xdr:col>2</xdr:col>
      <xdr:colOff>761999</xdr:colOff>
      <xdr:row>8</xdr:row>
      <xdr:rowOff>761999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xmlns="" id="{833A6FCC-441C-46D5-BE55-DE8CF4EC4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9170" y="6747434"/>
          <a:ext cx="749300" cy="749300"/>
        </a:xfrm>
        <a:prstGeom prst="rect">
          <a:avLst/>
        </a:prstGeom>
      </xdr:spPr>
    </xdr:pic>
    <xdr:clientData/>
  </xdr:twoCellAnchor>
  <xdr:twoCellAnchor>
    <xdr:from>
      <xdr:col>2</xdr:col>
      <xdr:colOff>12699</xdr:colOff>
      <xdr:row>9</xdr:row>
      <xdr:rowOff>12699</xdr:rowOff>
    </xdr:from>
    <xdr:to>
      <xdr:col>2</xdr:col>
      <xdr:colOff>761999</xdr:colOff>
      <xdr:row>9</xdr:row>
      <xdr:rowOff>761999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xmlns="" id="{726B0609-EC9B-4D46-9A2F-E11F051C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9170" y="7946464"/>
          <a:ext cx="749300" cy="749300"/>
        </a:xfrm>
        <a:prstGeom prst="rect">
          <a:avLst/>
        </a:prstGeom>
      </xdr:spPr>
    </xdr:pic>
    <xdr:clientData/>
  </xdr:twoCellAnchor>
  <xdr:twoCellAnchor>
    <xdr:from>
      <xdr:col>2</xdr:col>
      <xdr:colOff>147169</xdr:colOff>
      <xdr:row>4</xdr:row>
      <xdr:rowOff>91142</xdr:rowOff>
    </xdr:from>
    <xdr:to>
      <xdr:col>2</xdr:col>
      <xdr:colOff>896469</xdr:colOff>
      <xdr:row>4</xdr:row>
      <xdr:rowOff>540722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xmlns="" id="{5308613C-9E68-4D26-81A2-64BCDE473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787" y="3296024"/>
          <a:ext cx="749300" cy="449580"/>
        </a:xfrm>
        <a:prstGeom prst="rect">
          <a:avLst/>
        </a:prstGeom>
      </xdr:spPr>
    </xdr:pic>
    <xdr:clientData/>
  </xdr:twoCellAnchor>
  <xdr:twoCellAnchor>
    <xdr:from>
      <xdr:col>2</xdr:col>
      <xdr:colOff>180787</xdr:colOff>
      <xdr:row>5</xdr:row>
      <xdr:rowOff>158376</xdr:rowOff>
    </xdr:from>
    <xdr:to>
      <xdr:col>2</xdr:col>
      <xdr:colOff>930087</xdr:colOff>
      <xdr:row>5</xdr:row>
      <xdr:rowOff>907676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xmlns="" id="{887F668F-8617-449D-A786-AAA63450B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7258" y="3777876"/>
          <a:ext cx="749300" cy="749300"/>
        </a:xfrm>
        <a:prstGeom prst="rect">
          <a:avLst/>
        </a:prstGeom>
      </xdr:spPr>
    </xdr:pic>
    <xdr:clientData/>
  </xdr:twoCellAnchor>
  <xdr:twoCellAnchor>
    <xdr:from>
      <xdr:col>3</xdr:col>
      <xdr:colOff>46317</xdr:colOff>
      <xdr:row>5</xdr:row>
      <xdr:rowOff>102346</xdr:rowOff>
    </xdr:from>
    <xdr:to>
      <xdr:col>3</xdr:col>
      <xdr:colOff>795617</xdr:colOff>
      <xdr:row>5</xdr:row>
      <xdr:rowOff>851646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xmlns="" id="{4AD1A745-ED99-44B9-8918-36917BE99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8170" y="4461434"/>
          <a:ext cx="749300" cy="749300"/>
        </a:xfrm>
        <a:prstGeom prst="rect">
          <a:avLst/>
        </a:prstGeom>
      </xdr:spPr>
    </xdr:pic>
    <xdr:clientData/>
  </xdr:twoCellAnchor>
  <xdr:twoCellAnchor>
    <xdr:from>
      <xdr:col>2</xdr:col>
      <xdr:colOff>146469</xdr:colOff>
      <xdr:row>14</xdr:row>
      <xdr:rowOff>168647</xdr:rowOff>
    </xdr:from>
    <xdr:to>
      <xdr:col>2</xdr:col>
      <xdr:colOff>1087017</xdr:colOff>
      <xdr:row>14</xdr:row>
      <xdr:rowOff>874058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xmlns="" id="{9EE6D2D9-A306-4F29-A205-425F49BA7F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653" b="13348"/>
        <a:stretch/>
      </xdr:blipFill>
      <xdr:spPr>
        <a:xfrm>
          <a:off x="4651234" y="10646147"/>
          <a:ext cx="940548" cy="705411"/>
        </a:xfrm>
        <a:prstGeom prst="rect">
          <a:avLst/>
        </a:prstGeom>
      </xdr:spPr>
    </xdr:pic>
    <xdr:clientData/>
  </xdr:twoCellAnchor>
  <xdr:twoCellAnchor>
    <xdr:from>
      <xdr:col>2</xdr:col>
      <xdr:colOff>135262</xdr:colOff>
      <xdr:row>15</xdr:row>
      <xdr:rowOff>213472</xdr:rowOff>
    </xdr:from>
    <xdr:to>
      <xdr:col>2</xdr:col>
      <xdr:colOff>1122423</xdr:colOff>
      <xdr:row>15</xdr:row>
      <xdr:rowOff>941294</xdr:rowOff>
    </xdr:to>
    <xdr:pic>
      <xdr:nvPicPr>
        <xdr:cNvPr id="42" name="Imagen 41">
          <a:extLst>
            <a:ext uri="{FF2B5EF4-FFF2-40B4-BE49-F238E27FC236}">
              <a16:creationId xmlns:a16="http://schemas.microsoft.com/office/drawing/2014/main" xmlns="" id="{CA2684F3-F796-497D-8295-315AF07F45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652" b="14619"/>
        <a:stretch/>
      </xdr:blipFill>
      <xdr:spPr>
        <a:xfrm>
          <a:off x="4841733" y="11710707"/>
          <a:ext cx="987161" cy="727822"/>
        </a:xfrm>
        <a:prstGeom prst="rect">
          <a:avLst/>
        </a:prstGeom>
      </xdr:spPr>
    </xdr:pic>
    <xdr:clientData/>
  </xdr:twoCellAnchor>
  <xdr:twoCellAnchor>
    <xdr:from>
      <xdr:col>2</xdr:col>
      <xdr:colOff>180086</xdr:colOff>
      <xdr:row>16</xdr:row>
      <xdr:rowOff>47718</xdr:rowOff>
    </xdr:from>
    <xdr:to>
      <xdr:col>2</xdr:col>
      <xdr:colOff>862853</xdr:colOff>
      <xdr:row>16</xdr:row>
      <xdr:rowOff>730485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xmlns="" id="{A20FA963-9BCE-4D68-8CE3-43C5C2354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704" y="12396600"/>
          <a:ext cx="682767" cy="682767"/>
        </a:xfrm>
        <a:prstGeom prst="rect">
          <a:avLst/>
        </a:prstGeom>
      </xdr:spPr>
    </xdr:pic>
    <xdr:clientData/>
  </xdr:twoCellAnchor>
  <xdr:twoCellAnchor>
    <xdr:from>
      <xdr:col>2</xdr:col>
      <xdr:colOff>100853</xdr:colOff>
      <xdr:row>18</xdr:row>
      <xdr:rowOff>47718</xdr:rowOff>
    </xdr:from>
    <xdr:to>
      <xdr:col>2</xdr:col>
      <xdr:colOff>789186</xdr:colOff>
      <xdr:row>18</xdr:row>
      <xdr:rowOff>806824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xmlns="" id="{8D0D5C72-CE01-4003-BEE9-C26EB6143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7647" y="15848012"/>
          <a:ext cx="688333" cy="759106"/>
        </a:xfrm>
        <a:prstGeom prst="rect">
          <a:avLst/>
        </a:prstGeom>
      </xdr:spPr>
    </xdr:pic>
    <xdr:clientData/>
  </xdr:twoCellAnchor>
  <xdr:twoCellAnchor>
    <xdr:from>
      <xdr:col>2</xdr:col>
      <xdr:colOff>134470</xdr:colOff>
      <xdr:row>17</xdr:row>
      <xdr:rowOff>190499</xdr:rowOff>
    </xdr:from>
    <xdr:to>
      <xdr:col>2</xdr:col>
      <xdr:colOff>771960</xdr:colOff>
      <xdr:row>17</xdr:row>
      <xdr:rowOff>907676</xdr:rowOff>
    </xdr:to>
    <xdr:pic>
      <xdr:nvPicPr>
        <xdr:cNvPr id="48" name="Imagen 47">
          <a:extLst>
            <a:ext uri="{FF2B5EF4-FFF2-40B4-BE49-F238E27FC236}">
              <a16:creationId xmlns:a16="http://schemas.microsoft.com/office/drawing/2014/main" xmlns="" id="{1DC34681-AB54-4CB9-AF74-0538452EB3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49" t="8587" r="13366" b="10654"/>
        <a:stretch/>
      </xdr:blipFill>
      <xdr:spPr>
        <a:xfrm>
          <a:off x="3171264" y="15049499"/>
          <a:ext cx="637490" cy="717177"/>
        </a:xfrm>
        <a:prstGeom prst="rect">
          <a:avLst/>
        </a:prstGeom>
      </xdr:spPr>
    </xdr:pic>
    <xdr:clientData/>
  </xdr:twoCellAnchor>
  <xdr:twoCellAnchor editAs="oneCell">
    <xdr:from>
      <xdr:col>2</xdr:col>
      <xdr:colOff>1056155</xdr:colOff>
      <xdr:row>19</xdr:row>
      <xdr:rowOff>127573</xdr:rowOff>
    </xdr:from>
    <xdr:to>
      <xdr:col>2</xdr:col>
      <xdr:colOff>1841966</xdr:colOff>
      <xdr:row>19</xdr:row>
      <xdr:rowOff>913384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xmlns="" id="{6FFC99ED-FE4C-446F-A7CD-EAE468D4E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092949" y="16790720"/>
          <a:ext cx="785811" cy="785811"/>
        </a:xfrm>
        <a:prstGeom prst="rect">
          <a:avLst/>
        </a:prstGeom>
      </xdr:spPr>
    </xdr:pic>
    <xdr:clientData/>
  </xdr:twoCellAnchor>
  <xdr:twoCellAnchor editAs="oneCell">
    <xdr:from>
      <xdr:col>2</xdr:col>
      <xdr:colOff>89649</xdr:colOff>
      <xdr:row>2</xdr:row>
      <xdr:rowOff>102804</xdr:rowOff>
    </xdr:from>
    <xdr:to>
      <xdr:col>2</xdr:col>
      <xdr:colOff>1053353</xdr:colOff>
      <xdr:row>2</xdr:row>
      <xdr:rowOff>794157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xmlns="" id="{AC55629D-9DB6-4B1B-B450-9E4662EBD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126443" y="1593186"/>
          <a:ext cx="963704" cy="691353"/>
        </a:xfrm>
        <a:prstGeom prst="rect">
          <a:avLst/>
        </a:prstGeom>
      </xdr:spPr>
    </xdr:pic>
    <xdr:clientData/>
  </xdr:twoCellAnchor>
  <xdr:twoCellAnchor editAs="oneCell">
    <xdr:from>
      <xdr:col>2</xdr:col>
      <xdr:colOff>123265</xdr:colOff>
      <xdr:row>1</xdr:row>
      <xdr:rowOff>145679</xdr:rowOff>
    </xdr:from>
    <xdr:to>
      <xdr:col>2</xdr:col>
      <xdr:colOff>986118</xdr:colOff>
      <xdr:row>1</xdr:row>
      <xdr:rowOff>687856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xmlns="" id="{7022A16C-FB8F-41EA-A982-0C62D471E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3160059" y="717179"/>
          <a:ext cx="862853" cy="542177"/>
        </a:xfrm>
        <a:prstGeom prst="rect">
          <a:avLst/>
        </a:prstGeom>
      </xdr:spPr>
    </xdr:pic>
    <xdr:clientData/>
  </xdr:twoCellAnchor>
  <xdr:twoCellAnchor editAs="oneCell">
    <xdr:from>
      <xdr:col>3</xdr:col>
      <xdr:colOff>124733</xdr:colOff>
      <xdr:row>19</xdr:row>
      <xdr:rowOff>89648</xdr:rowOff>
    </xdr:from>
    <xdr:to>
      <xdr:col>3</xdr:col>
      <xdr:colOff>782658</xdr:colOff>
      <xdr:row>19</xdr:row>
      <xdr:rowOff>1053354</xdr:rowOff>
    </xdr:to>
    <xdr:pic>
      <xdr:nvPicPr>
        <xdr:cNvPr id="60" name="Imagen 59">
          <a:extLst>
            <a:ext uri="{FF2B5EF4-FFF2-40B4-BE49-F238E27FC236}">
              <a16:creationId xmlns:a16="http://schemas.microsoft.com/office/drawing/2014/main" xmlns="" id="{8B9207BE-1238-4B2F-A64C-626766E07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021704" y="16752795"/>
          <a:ext cx="657925" cy="963706"/>
        </a:xfrm>
        <a:prstGeom prst="rect">
          <a:avLst/>
        </a:prstGeom>
      </xdr:spPr>
    </xdr:pic>
    <xdr:clientData/>
  </xdr:twoCellAnchor>
  <xdr:twoCellAnchor editAs="oneCell">
    <xdr:from>
      <xdr:col>2</xdr:col>
      <xdr:colOff>56031</xdr:colOff>
      <xdr:row>19</xdr:row>
      <xdr:rowOff>224116</xdr:rowOff>
    </xdr:from>
    <xdr:to>
      <xdr:col>2</xdr:col>
      <xdr:colOff>1129061</xdr:colOff>
      <xdr:row>19</xdr:row>
      <xdr:rowOff>947723</xdr:rowOff>
    </xdr:to>
    <xdr:pic>
      <xdr:nvPicPr>
        <xdr:cNvPr id="62" name="Imagen 61">
          <a:extLst>
            <a:ext uri="{FF2B5EF4-FFF2-40B4-BE49-F238E27FC236}">
              <a16:creationId xmlns:a16="http://schemas.microsoft.com/office/drawing/2014/main" xmlns="" id="{14C3A9CB-43CB-472B-A4AC-C05DE0EB5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3092825" y="16887263"/>
          <a:ext cx="1073030" cy="723607"/>
        </a:xfrm>
        <a:prstGeom prst="rect">
          <a:avLst/>
        </a:prstGeom>
      </xdr:spPr>
    </xdr:pic>
    <xdr:clientData/>
  </xdr:twoCellAnchor>
  <xdr:twoCellAnchor editAs="oneCell">
    <xdr:from>
      <xdr:col>2</xdr:col>
      <xdr:colOff>78443</xdr:colOff>
      <xdr:row>3</xdr:row>
      <xdr:rowOff>224118</xdr:rowOff>
    </xdr:from>
    <xdr:to>
      <xdr:col>2</xdr:col>
      <xdr:colOff>951381</xdr:colOff>
      <xdr:row>3</xdr:row>
      <xdr:rowOff>862853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xmlns="" id="{BF6BEA76-C6CD-4324-BCC7-3A82A75E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74" t="28506" r="20132" b="27823"/>
        <a:stretch>
          <a:fillRect/>
        </a:stretch>
      </xdr:blipFill>
      <xdr:spPr bwMode="auto">
        <a:xfrm>
          <a:off x="3115237" y="2667000"/>
          <a:ext cx="872938" cy="638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topLeftCell="C1" zoomScale="85" zoomScaleNormal="85" workbookViewId="0">
      <pane ySplit="1" topLeftCell="A2" activePane="bottomLeft" state="frozen"/>
      <selection pane="bottomLeft" activeCell="R22" sqref="R22"/>
    </sheetView>
  </sheetViews>
  <sheetFormatPr defaultColWidth="11.42578125" defaultRowHeight="15" x14ac:dyDescent="0.25"/>
  <cols>
    <col min="1" max="1" width="24.140625" style="12" customWidth="1"/>
    <col min="2" max="2" width="21.28515625" style="12" customWidth="1"/>
    <col min="3" max="3" width="27.85546875" customWidth="1"/>
    <col min="4" max="4" width="12.7109375" customWidth="1"/>
    <col min="5" max="5" width="10.140625" style="18" customWidth="1"/>
    <col min="6" max="6" width="16.42578125" style="1" customWidth="1"/>
    <col min="7" max="7" width="12.42578125" style="3" customWidth="1"/>
    <col min="8" max="8" width="6.140625" style="3" customWidth="1"/>
    <col min="9" max="9" width="10" customWidth="1"/>
    <col min="10" max="10" width="7.5703125" customWidth="1"/>
    <col min="11" max="11" width="8.42578125" customWidth="1"/>
    <col min="12" max="12" width="8.5703125" customWidth="1"/>
    <col min="13" max="13" width="9" customWidth="1"/>
    <col min="14" max="14" width="10.85546875" customWidth="1"/>
    <col min="15" max="15" width="11.5703125" style="16" customWidth="1"/>
    <col min="16" max="16" width="16" style="15" customWidth="1"/>
  </cols>
  <sheetData>
    <row r="1" spans="1:16" s="2" customFormat="1" ht="45" customHeight="1" x14ac:dyDescent="0.25">
      <c r="A1" s="7" t="s">
        <v>44</v>
      </c>
      <c r="B1" s="7" t="s">
        <v>45</v>
      </c>
      <c r="C1" s="23" t="s">
        <v>43</v>
      </c>
      <c r="D1" s="23" t="s">
        <v>42</v>
      </c>
      <c r="E1" s="24" t="s">
        <v>41</v>
      </c>
      <c r="F1" s="25" t="s">
        <v>16</v>
      </c>
      <c r="G1" s="26" t="s">
        <v>40</v>
      </c>
      <c r="H1" s="26" t="s">
        <v>39</v>
      </c>
      <c r="I1" s="23" t="s">
        <v>38</v>
      </c>
      <c r="J1" s="23" t="s">
        <v>37</v>
      </c>
      <c r="K1" s="23" t="s">
        <v>36</v>
      </c>
      <c r="L1" s="23" t="s">
        <v>35</v>
      </c>
      <c r="M1" s="23" t="s">
        <v>34</v>
      </c>
      <c r="N1" s="27" t="s">
        <v>33</v>
      </c>
      <c r="O1" s="14" t="s">
        <v>60</v>
      </c>
      <c r="P1" s="13" t="s">
        <v>59</v>
      </c>
    </row>
    <row r="2" spans="1:16" s="2" customFormat="1" ht="72" customHeight="1" x14ac:dyDescent="0.25">
      <c r="A2" s="8" t="s">
        <v>46</v>
      </c>
      <c r="B2" s="19" t="s">
        <v>15</v>
      </c>
      <c r="C2" s="28"/>
      <c r="D2" s="28"/>
      <c r="E2" s="29" t="s">
        <v>17</v>
      </c>
      <c r="F2" s="30">
        <v>8022365286068</v>
      </c>
      <c r="G2" s="31">
        <v>1638</v>
      </c>
      <c r="H2" s="32">
        <v>0</v>
      </c>
      <c r="I2" s="33">
        <v>12</v>
      </c>
      <c r="J2" s="34">
        <v>136.5</v>
      </c>
      <c r="K2" s="33">
        <v>120</v>
      </c>
      <c r="L2" s="34">
        <v>1.1375</v>
      </c>
      <c r="M2" s="34">
        <v>0.97</v>
      </c>
      <c r="N2" s="34">
        <v>132.405</v>
      </c>
      <c r="O2" s="35">
        <v>4.99</v>
      </c>
      <c r="P2" s="35">
        <f t="shared" ref="P2:P20" si="0">O2*G2</f>
        <v>8173.6200000000008</v>
      </c>
    </row>
    <row r="3" spans="1:16" s="2" customFormat="1" ht="75" customHeight="1" x14ac:dyDescent="0.25">
      <c r="A3" s="8" t="s">
        <v>47</v>
      </c>
      <c r="B3" s="19" t="s">
        <v>14</v>
      </c>
      <c r="C3" s="28"/>
      <c r="D3" s="28"/>
      <c r="E3" s="29" t="s">
        <v>18</v>
      </c>
      <c r="F3" s="30">
        <v>8022365316406</v>
      </c>
      <c r="G3" s="31">
        <v>449</v>
      </c>
      <c r="H3" s="32">
        <v>0</v>
      </c>
      <c r="I3" s="33">
        <v>6</v>
      </c>
      <c r="J3" s="34">
        <v>74.833333333333329</v>
      </c>
      <c r="K3" s="33">
        <v>84</v>
      </c>
      <c r="L3" s="34">
        <v>0.89087301587301582</v>
      </c>
      <c r="M3" s="34">
        <v>2.7</v>
      </c>
      <c r="N3" s="34">
        <v>202.05</v>
      </c>
      <c r="O3" s="35">
        <v>11.99</v>
      </c>
      <c r="P3" s="35">
        <f t="shared" si="0"/>
        <v>5383.51</v>
      </c>
    </row>
    <row r="4" spans="1:16" s="2" customFormat="1" ht="81.75" customHeight="1" x14ac:dyDescent="0.25">
      <c r="A4" s="8" t="s">
        <v>48</v>
      </c>
      <c r="B4" s="19" t="s">
        <v>13</v>
      </c>
      <c r="C4" s="28"/>
      <c r="D4" s="28"/>
      <c r="E4" s="29" t="s">
        <v>19</v>
      </c>
      <c r="F4" s="30">
        <v>8022365316413</v>
      </c>
      <c r="G4" s="31">
        <v>661</v>
      </c>
      <c r="H4" s="32">
        <v>0</v>
      </c>
      <c r="I4" s="33">
        <v>6</v>
      </c>
      <c r="J4" s="34">
        <v>110.16666666666667</v>
      </c>
      <c r="K4" s="33">
        <v>120</v>
      </c>
      <c r="L4" s="34">
        <v>0.91805555555555562</v>
      </c>
      <c r="M4" s="34">
        <v>1.5640000000000001</v>
      </c>
      <c r="N4" s="34">
        <v>172.30066666666667</v>
      </c>
      <c r="O4" s="35">
        <v>8.99</v>
      </c>
      <c r="P4" s="35">
        <f t="shared" si="0"/>
        <v>5942.39</v>
      </c>
    </row>
    <row r="5" spans="1:16" s="2" customFormat="1" ht="60" customHeight="1" x14ac:dyDescent="0.25">
      <c r="A5" s="8" t="s">
        <v>49</v>
      </c>
      <c r="B5" s="19" t="s">
        <v>12</v>
      </c>
      <c r="C5" s="28"/>
      <c r="D5" s="28"/>
      <c r="E5" s="36" t="s">
        <v>20</v>
      </c>
      <c r="F5" s="30">
        <v>6924392093409</v>
      </c>
      <c r="G5" s="31">
        <v>3176</v>
      </c>
      <c r="H5" s="32">
        <v>6</v>
      </c>
      <c r="I5" s="33">
        <v>24</v>
      </c>
      <c r="J5" s="34">
        <v>132.33333333333334</v>
      </c>
      <c r="K5" s="33">
        <v>99</v>
      </c>
      <c r="L5" s="34">
        <v>1.3367003367003367</v>
      </c>
      <c r="M5" s="34">
        <v>5.1050000000000004</v>
      </c>
      <c r="N5" s="34">
        <v>675.56166666666672</v>
      </c>
      <c r="O5" s="35">
        <v>4.99</v>
      </c>
      <c r="P5" s="35">
        <f t="shared" si="0"/>
        <v>15848.24</v>
      </c>
    </row>
    <row r="6" spans="1:16" s="2" customFormat="1" ht="80.25" customHeight="1" x14ac:dyDescent="0.25">
      <c r="A6" s="8" t="s">
        <v>50</v>
      </c>
      <c r="B6" s="19" t="s">
        <v>11</v>
      </c>
      <c r="C6" s="28"/>
      <c r="D6" s="28"/>
      <c r="E6" s="36" t="s">
        <v>21</v>
      </c>
      <c r="F6" s="30">
        <v>6924392093461</v>
      </c>
      <c r="G6" s="31">
        <v>721</v>
      </c>
      <c r="H6" s="32">
        <v>0</v>
      </c>
      <c r="I6" s="33">
        <v>6</v>
      </c>
      <c r="J6" s="34">
        <v>120.16666666666667</v>
      </c>
      <c r="K6" s="33">
        <v>54</v>
      </c>
      <c r="L6" s="34">
        <v>2.2253086419753085</v>
      </c>
      <c r="M6" s="34">
        <v>5.47</v>
      </c>
      <c r="N6" s="34">
        <v>657.31166666666661</v>
      </c>
      <c r="O6" s="35">
        <v>14.99</v>
      </c>
      <c r="P6" s="35">
        <f t="shared" si="0"/>
        <v>10807.79</v>
      </c>
    </row>
    <row r="7" spans="1:16" s="2" customFormat="1" ht="85.5" customHeight="1" x14ac:dyDescent="0.25">
      <c r="A7" s="8" t="s">
        <v>51</v>
      </c>
      <c r="B7" s="19" t="s">
        <v>10</v>
      </c>
      <c r="C7" s="28"/>
      <c r="D7" s="28"/>
      <c r="E7" s="36" t="s">
        <v>22</v>
      </c>
      <c r="F7" s="30">
        <v>6924392093584</v>
      </c>
      <c r="G7" s="31">
        <v>1959</v>
      </c>
      <c r="H7" s="32">
        <v>6</v>
      </c>
      <c r="I7" s="33">
        <v>24</v>
      </c>
      <c r="J7" s="34">
        <v>81.625</v>
      </c>
      <c r="K7" s="33">
        <v>50</v>
      </c>
      <c r="L7" s="34">
        <v>1.6325000000000001</v>
      </c>
      <c r="M7" s="34">
        <v>10.34</v>
      </c>
      <c r="N7" s="34">
        <v>844.00249999999994</v>
      </c>
      <c r="O7" s="35">
        <v>5.99</v>
      </c>
      <c r="P7" s="35">
        <f t="shared" si="0"/>
        <v>11734.41</v>
      </c>
    </row>
    <row r="8" spans="1:16" s="2" customFormat="1" ht="72" customHeight="1" x14ac:dyDescent="0.25">
      <c r="A8" s="8" t="s">
        <v>52</v>
      </c>
      <c r="B8" s="19" t="s">
        <v>9</v>
      </c>
      <c r="C8" s="28"/>
      <c r="D8" s="28"/>
      <c r="E8" s="36" t="s">
        <v>23</v>
      </c>
      <c r="F8" s="30">
        <v>6924392093706</v>
      </c>
      <c r="G8" s="31">
        <v>773</v>
      </c>
      <c r="H8" s="32">
        <v>0</v>
      </c>
      <c r="I8" s="33">
        <v>6</v>
      </c>
      <c r="J8" s="34">
        <v>128.83333333333334</v>
      </c>
      <c r="K8" s="33">
        <v>70</v>
      </c>
      <c r="L8" s="34">
        <v>1.8404761904761906</v>
      </c>
      <c r="M8" s="34">
        <v>4.8499999999999996</v>
      </c>
      <c r="N8" s="34">
        <v>624.8416666666667</v>
      </c>
      <c r="O8" s="35">
        <v>14.99</v>
      </c>
      <c r="P8" s="35">
        <f t="shared" si="0"/>
        <v>11587.27</v>
      </c>
    </row>
    <row r="9" spans="1:16" s="2" customFormat="1" ht="60" customHeight="1" x14ac:dyDescent="0.25">
      <c r="A9" s="8" t="s">
        <v>53</v>
      </c>
      <c r="B9" s="19" t="s">
        <v>8</v>
      </c>
      <c r="C9" s="28"/>
      <c r="D9" s="28"/>
      <c r="E9" s="36" t="s">
        <v>24</v>
      </c>
      <c r="F9" s="30">
        <v>6924392093607</v>
      </c>
      <c r="G9" s="31">
        <v>4405</v>
      </c>
      <c r="H9" s="32">
        <v>6</v>
      </c>
      <c r="I9" s="33">
        <v>24</v>
      </c>
      <c r="J9" s="34">
        <v>183.54166666666666</v>
      </c>
      <c r="K9" s="33">
        <v>110</v>
      </c>
      <c r="L9" s="34">
        <v>1.668560606060606</v>
      </c>
      <c r="M9" s="34">
        <v>5.3650000000000002</v>
      </c>
      <c r="N9" s="34">
        <v>984.7010416666667</v>
      </c>
      <c r="O9" s="35">
        <v>4.59</v>
      </c>
      <c r="P9" s="35">
        <f t="shared" si="0"/>
        <v>20218.95</v>
      </c>
    </row>
    <row r="10" spans="1:16" s="2" customFormat="1" ht="60" customHeight="1" x14ac:dyDescent="0.25">
      <c r="A10" s="8" t="s">
        <v>54</v>
      </c>
      <c r="B10" s="19" t="s">
        <v>7</v>
      </c>
      <c r="C10" s="28"/>
      <c r="D10" s="28"/>
      <c r="E10" s="36" t="s">
        <v>25</v>
      </c>
      <c r="F10" s="30">
        <v>6924392093621</v>
      </c>
      <c r="G10" s="31">
        <v>2166</v>
      </c>
      <c r="H10" s="32">
        <v>6</v>
      </c>
      <c r="I10" s="33">
        <v>6</v>
      </c>
      <c r="J10" s="34">
        <v>361</v>
      </c>
      <c r="K10" s="33">
        <v>100</v>
      </c>
      <c r="L10" s="34">
        <v>3.61</v>
      </c>
      <c r="M10" s="34">
        <v>4.28</v>
      </c>
      <c r="N10" s="34">
        <v>1545.0800000000002</v>
      </c>
      <c r="O10" s="35">
        <v>9.99</v>
      </c>
      <c r="P10" s="35">
        <f t="shared" si="0"/>
        <v>21638.34</v>
      </c>
    </row>
    <row r="11" spans="1:16" s="2" customFormat="1" ht="60" customHeight="1" x14ac:dyDescent="0.25">
      <c r="A11" s="8" t="s">
        <v>55</v>
      </c>
      <c r="B11" s="19" t="s">
        <v>6</v>
      </c>
      <c r="C11" s="28"/>
      <c r="D11" s="28"/>
      <c r="E11" s="36" t="s">
        <v>26</v>
      </c>
      <c r="F11" s="30">
        <v>6924299392575</v>
      </c>
      <c r="G11" s="31">
        <v>6908</v>
      </c>
      <c r="H11" s="32">
        <v>24</v>
      </c>
      <c r="I11" s="33">
        <v>96</v>
      </c>
      <c r="J11" s="34">
        <v>71.958333333333329</v>
      </c>
      <c r="K11" s="33">
        <v>175</v>
      </c>
      <c r="L11" s="34">
        <v>0.41119047619047616</v>
      </c>
      <c r="M11" s="34">
        <v>4.2</v>
      </c>
      <c r="N11" s="34">
        <v>302.22499999999997</v>
      </c>
      <c r="O11" s="35">
        <v>2.99</v>
      </c>
      <c r="P11" s="35">
        <f t="shared" si="0"/>
        <v>20654.920000000002</v>
      </c>
    </row>
    <row r="12" spans="1:16" s="2" customFormat="1" ht="60" customHeight="1" x14ac:dyDescent="0.25">
      <c r="A12" s="8" t="s">
        <v>56</v>
      </c>
      <c r="B12" s="19" t="s">
        <v>5</v>
      </c>
      <c r="C12" s="28"/>
      <c r="D12" s="28"/>
      <c r="E12" s="36" t="s">
        <v>27</v>
      </c>
      <c r="F12" s="30">
        <v>6924299392605</v>
      </c>
      <c r="G12" s="31">
        <v>6181</v>
      </c>
      <c r="H12" s="32">
        <v>24</v>
      </c>
      <c r="I12" s="33">
        <v>96</v>
      </c>
      <c r="J12" s="34">
        <v>64.385416666666671</v>
      </c>
      <c r="K12" s="33">
        <v>70</v>
      </c>
      <c r="L12" s="34">
        <v>0.91979166666666679</v>
      </c>
      <c r="M12" s="34">
        <v>3.1</v>
      </c>
      <c r="N12" s="34">
        <v>199.59479166666668</v>
      </c>
      <c r="O12" s="35">
        <v>2.99</v>
      </c>
      <c r="P12" s="35">
        <f t="shared" si="0"/>
        <v>18481.190000000002</v>
      </c>
    </row>
    <row r="13" spans="1:16" s="2" customFormat="1" ht="60" customHeight="1" x14ac:dyDescent="0.25">
      <c r="A13" s="8" t="s">
        <v>57</v>
      </c>
      <c r="B13" s="19" t="s">
        <v>4</v>
      </c>
      <c r="C13" s="28"/>
      <c r="D13" s="28"/>
      <c r="E13" s="36" t="s">
        <v>28</v>
      </c>
      <c r="F13" s="30">
        <v>6924299392636</v>
      </c>
      <c r="G13" s="31">
        <v>7145</v>
      </c>
      <c r="H13" s="32">
        <v>24</v>
      </c>
      <c r="I13" s="33">
        <v>96</v>
      </c>
      <c r="J13" s="34">
        <v>74.427083333333329</v>
      </c>
      <c r="K13" s="33">
        <v>55</v>
      </c>
      <c r="L13" s="34">
        <v>1.3532196969696968</v>
      </c>
      <c r="M13" s="34">
        <v>3.25</v>
      </c>
      <c r="N13" s="34">
        <v>241.88802083333331</v>
      </c>
      <c r="O13" s="35">
        <v>1.99</v>
      </c>
      <c r="P13" s="35">
        <f t="shared" si="0"/>
        <v>14218.55</v>
      </c>
    </row>
    <row r="14" spans="1:16" s="2" customFormat="1" ht="60" customHeight="1" x14ac:dyDescent="0.25">
      <c r="A14" s="8" t="s">
        <v>58</v>
      </c>
      <c r="B14" s="19" t="s">
        <v>3</v>
      </c>
      <c r="C14" s="28"/>
      <c r="D14" s="28"/>
      <c r="E14" s="36" t="s">
        <v>29</v>
      </c>
      <c r="F14" s="30">
        <v>6924299392667</v>
      </c>
      <c r="G14" s="31">
        <v>6172</v>
      </c>
      <c r="H14" s="32">
        <v>24</v>
      </c>
      <c r="I14" s="33">
        <v>96</v>
      </c>
      <c r="J14" s="34">
        <v>64.291666666666671</v>
      </c>
      <c r="K14" s="33">
        <v>45</v>
      </c>
      <c r="L14" s="34">
        <v>1.4287037037037038</v>
      </c>
      <c r="M14" s="34">
        <v>3.55</v>
      </c>
      <c r="N14" s="34">
        <v>228.23541666666668</v>
      </c>
      <c r="O14" s="35">
        <v>2.99</v>
      </c>
      <c r="P14" s="35">
        <f t="shared" si="0"/>
        <v>18454.280000000002</v>
      </c>
    </row>
    <row r="15" spans="1:16" ht="80.25" customHeight="1" x14ac:dyDescent="0.25">
      <c r="A15" s="8" t="s">
        <v>64</v>
      </c>
      <c r="B15" s="20" t="s">
        <v>61</v>
      </c>
      <c r="C15" s="28"/>
      <c r="D15" s="28"/>
      <c r="E15" s="29" t="s">
        <v>30</v>
      </c>
      <c r="F15" s="30">
        <v>8435496405176</v>
      </c>
      <c r="G15" s="31">
        <v>592</v>
      </c>
      <c r="H15" s="32">
        <v>0</v>
      </c>
      <c r="I15" s="33">
        <v>5</v>
      </c>
      <c r="J15" s="34">
        <v>118.4</v>
      </c>
      <c r="K15" s="33">
        <v>20</v>
      </c>
      <c r="L15" s="34">
        <v>5.92</v>
      </c>
      <c r="M15" s="34">
        <v>14.69</v>
      </c>
      <c r="N15" s="34">
        <v>1739.296</v>
      </c>
      <c r="O15" s="35">
        <v>260.89999999999998</v>
      </c>
      <c r="P15" s="35">
        <f t="shared" si="0"/>
        <v>154452.79999999999</v>
      </c>
    </row>
    <row r="16" spans="1:16" ht="94.5" customHeight="1" x14ac:dyDescent="0.25">
      <c r="A16" s="8" t="s">
        <v>63</v>
      </c>
      <c r="B16" s="21" t="s">
        <v>62</v>
      </c>
      <c r="C16" s="28"/>
      <c r="D16" s="28"/>
      <c r="E16" s="36" t="s">
        <v>31</v>
      </c>
      <c r="F16" s="30">
        <v>8435496405206</v>
      </c>
      <c r="G16" s="31">
        <v>721</v>
      </c>
      <c r="H16" s="32">
        <v>0</v>
      </c>
      <c r="I16" s="33">
        <v>5</v>
      </c>
      <c r="J16" s="34">
        <v>144.19999999999999</v>
      </c>
      <c r="K16" s="33">
        <v>20</v>
      </c>
      <c r="L16" s="34">
        <v>7.2099999999999991</v>
      </c>
      <c r="M16" s="34">
        <v>14.5</v>
      </c>
      <c r="N16" s="34">
        <v>2090.8999999999996</v>
      </c>
      <c r="O16" s="35">
        <v>219.5</v>
      </c>
      <c r="P16" s="35">
        <f t="shared" si="0"/>
        <v>158259.5</v>
      </c>
    </row>
    <row r="17" spans="1:16" ht="62.25" customHeight="1" x14ac:dyDescent="0.25">
      <c r="A17" s="9" t="s">
        <v>69</v>
      </c>
      <c r="B17" s="20" t="s">
        <v>2</v>
      </c>
      <c r="C17" s="28"/>
      <c r="D17" s="28"/>
      <c r="E17" s="29">
        <v>152885</v>
      </c>
      <c r="F17" s="30">
        <v>8434211334272</v>
      </c>
      <c r="G17" s="31">
        <v>866</v>
      </c>
      <c r="H17" s="32">
        <v>0</v>
      </c>
      <c r="I17" s="33">
        <v>4</v>
      </c>
      <c r="J17" s="34">
        <v>216.5</v>
      </c>
      <c r="K17" s="33">
        <v>78</v>
      </c>
      <c r="L17" s="34">
        <v>2.7756410256410255</v>
      </c>
      <c r="M17" s="34">
        <v>4.8</v>
      </c>
      <c r="N17" s="34">
        <v>1039.2</v>
      </c>
      <c r="O17" s="35">
        <v>49.95</v>
      </c>
      <c r="P17" s="35">
        <f t="shared" si="0"/>
        <v>43256.700000000004</v>
      </c>
    </row>
    <row r="18" spans="1:16" ht="74.25" customHeight="1" x14ac:dyDescent="0.25">
      <c r="A18" s="9" t="s">
        <v>65</v>
      </c>
      <c r="B18" s="20" t="s">
        <v>1</v>
      </c>
      <c r="C18" s="28"/>
      <c r="D18" s="28"/>
      <c r="E18" s="36">
        <v>159821</v>
      </c>
      <c r="F18" s="30">
        <v>8434211396034</v>
      </c>
      <c r="G18" s="31">
        <v>816</v>
      </c>
      <c r="H18" s="32">
        <v>0</v>
      </c>
      <c r="I18" s="33">
        <v>4</v>
      </c>
      <c r="J18" s="34">
        <v>204</v>
      </c>
      <c r="K18" s="33">
        <v>78</v>
      </c>
      <c r="L18" s="34">
        <v>2.6153846153846154</v>
      </c>
      <c r="M18" s="34">
        <v>1.4</v>
      </c>
      <c r="N18" s="34">
        <v>285.59999999999997</v>
      </c>
      <c r="O18" s="35">
        <v>19.989999999999998</v>
      </c>
      <c r="P18" s="35">
        <f t="shared" si="0"/>
        <v>16311.839999999998</v>
      </c>
    </row>
    <row r="19" spans="1:16" ht="68.25" customHeight="1" x14ac:dyDescent="0.25">
      <c r="A19" s="9" t="s">
        <v>66</v>
      </c>
      <c r="B19" s="20" t="s">
        <v>0</v>
      </c>
      <c r="C19" s="28"/>
      <c r="D19" s="28"/>
      <c r="E19" s="36">
        <v>159819</v>
      </c>
      <c r="F19" s="30">
        <v>8434211396010</v>
      </c>
      <c r="G19" s="31">
        <v>1021</v>
      </c>
      <c r="H19" s="32">
        <v>0</v>
      </c>
      <c r="I19" s="33">
        <v>4</v>
      </c>
      <c r="J19" s="34">
        <v>255.25</v>
      </c>
      <c r="K19" s="33">
        <v>78</v>
      </c>
      <c r="L19" s="34">
        <v>3.2724358974358974</v>
      </c>
      <c r="M19" s="34">
        <v>1.4</v>
      </c>
      <c r="N19" s="34">
        <v>357.34999999999997</v>
      </c>
      <c r="O19" s="35">
        <v>19.989999999999998</v>
      </c>
      <c r="P19" s="35">
        <f t="shared" si="0"/>
        <v>20409.789999999997</v>
      </c>
    </row>
    <row r="20" spans="1:16" ht="107.25" customHeight="1" x14ac:dyDescent="0.25">
      <c r="A20" s="10" t="s">
        <v>68</v>
      </c>
      <c r="B20" s="22" t="s">
        <v>67</v>
      </c>
      <c r="C20" s="28"/>
      <c r="D20" s="28"/>
      <c r="E20" s="36" t="s">
        <v>32</v>
      </c>
      <c r="F20" s="30">
        <v>6924691391596</v>
      </c>
      <c r="G20" s="31">
        <v>1536</v>
      </c>
      <c r="H20" s="32">
        <v>0</v>
      </c>
      <c r="I20" s="33">
        <v>6</v>
      </c>
      <c r="J20" s="34">
        <v>256</v>
      </c>
      <c r="K20" s="33">
        <v>27</v>
      </c>
      <c r="L20" s="34">
        <v>9.481481481481481</v>
      </c>
      <c r="M20" s="34">
        <v>10.5</v>
      </c>
      <c r="N20" s="34">
        <v>2688</v>
      </c>
      <c r="O20" s="35">
        <v>39.99</v>
      </c>
      <c r="P20" s="35">
        <f t="shared" si="0"/>
        <v>61424.639999999999</v>
      </c>
    </row>
    <row r="21" spans="1:16" ht="15.75" thickBot="1" x14ac:dyDescent="0.3">
      <c r="A21" s="11"/>
      <c r="B21" s="11"/>
      <c r="C21" s="4"/>
      <c r="D21" s="4"/>
      <c r="E21" s="17"/>
      <c r="F21" s="5"/>
      <c r="G21" s="6"/>
      <c r="H21" s="6"/>
      <c r="I21" s="4"/>
      <c r="J21" s="4"/>
      <c r="K21" s="4"/>
      <c r="L21" s="4"/>
      <c r="M21" s="4"/>
      <c r="N21" s="4"/>
    </row>
    <row r="22" spans="1:16" ht="15.75" thickBot="1" x14ac:dyDescent="0.3">
      <c r="C22" s="37"/>
      <c r="D22" s="38"/>
      <c r="E22" s="39"/>
      <c r="F22" s="38"/>
      <c r="G22" s="40">
        <f>SUM(G2:G21)</f>
        <v>47906</v>
      </c>
      <c r="H22" s="38"/>
      <c r="I22" s="38"/>
      <c r="J22" s="38"/>
      <c r="K22" s="38"/>
      <c r="L22" s="41">
        <v>50.64782291011457</v>
      </c>
      <c r="M22" s="38"/>
      <c r="N22" s="42">
        <v>15010.5434375</v>
      </c>
      <c r="O22" s="43"/>
      <c r="P22" s="44">
        <f>SUM(P2:P20)</f>
        <v>637258.73</v>
      </c>
    </row>
    <row r="23" spans="1:16" x14ac:dyDescent="0.25">
      <c r="F23"/>
      <c r="G23"/>
      <c r="H23"/>
    </row>
    <row r="24" spans="1:16" x14ac:dyDescent="0.25">
      <c r="F24"/>
      <c r="G24"/>
      <c r="H24"/>
    </row>
    <row r="25" spans="1:16" x14ac:dyDescent="0.25">
      <c r="F25"/>
    </row>
    <row r="26" spans="1:16" x14ac:dyDescent="0.25">
      <c r="F26"/>
    </row>
    <row r="27" spans="1:16" x14ac:dyDescent="0.25">
      <c r="F27"/>
    </row>
    <row r="29" spans="1:16" x14ac:dyDescent="0.25">
      <c r="F29"/>
    </row>
    <row r="32" spans="1:16" x14ac:dyDescent="0.25">
      <c r="F32"/>
    </row>
    <row r="34" spans="6:6" x14ac:dyDescent="0.25">
      <c r="F34"/>
    </row>
  </sheetData>
  <autoFilter ref="B1:G20"/>
  <conditionalFormatting sqref="C2:D3 C5:D19">
    <cfRule type="cellIs" dxfId="2" priority="8" stopIfTrue="1" operator="equal">
      <formula>0</formula>
    </cfRule>
  </conditionalFormatting>
  <conditionalFormatting sqref="C4:D4">
    <cfRule type="cellIs" dxfId="1" priority="5" stopIfTrue="1" operator="equal">
      <formula>0</formula>
    </cfRule>
  </conditionalFormatting>
  <conditionalFormatting sqref="C20:D20">
    <cfRule type="cellIs" dxfId="0" priority="4" stopIfTrue="1" operator="equal">
      <formula>0</formula>
    </cfRule>
  </conditionalFormatting>
  <pageMargins left="0.28999999999999998" right="0.18" top="0.48" bottom="0.39" header="0.31496062992125984" footer="0.31496062992125984"/>
  <pageSetup paperSize="9" scale="64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Logistics Info Household offer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2020-04-14T07:25:57Z</cp:lastPrinted>
  <dcterms:created xsi:type="dcterms:W3CDTF">2020-03-18T12:40:31Z</dcterms:created>
  <dcterms:modified xsi:type="dcterms:W3CDTF">2022-04-14T07:55:45Z</dcterms:modified>
</cp:coreProperties>
</file>